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0" windowWidth="13140" windowHeight="12735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Лист1!$A$1:$D$73</definedName>
  </definedNames>
  <calcPr calcId="145621"/>
</workbook>
</file>

<file path=xl/calcChain.xml><?xml version="1.0" encoding="utf-8"?>
<calcChain xmlns="http://schemas.openxmlformats.org/spreadsheetml/2006/main">
  <c r="C6" i="1" l="1"/>
  <c r="B6" i="1"/>
  <c r="C59" i="1" l="1"/>
  <c r="B59" i="1"/>
  <c r="C57" i="1"/>
  <c r="B57" i="1"/>
  <c r="C11" i="1" l="1"/>
  <c r="C13" i="1" s="1"/>
  <c r="B11" i="1"/>
  <c r="B13" i="1" l="1"/>
</calcChain>
</file>

<file path=xl/sharedStrings.xml><?xml version="1.0" encoding="utf-8"?>
<sst xmlns="http://schemas.openxmlformats.org/spreadsheetml/2006/main" count="93" uniqueCount="57">
  <si>
    <t>в том числе за счет средств:</t>
  </si>
  <si>
    <t>Из них:</t>
  </si>
  <si>
    <t xml:space="preserve"> </t>
  </si>
  <si>
    <t>Таблица № 2</t>
  </si>
  <si>
    <t>Пояснение о выполненных программных мероприятиях в отчетном году</t>
  </si>
  <si>
    <t>Общий объем  финансирования  государственной программы - всего</t>
  </si>
  <si>
    <t>областного бюджета</t>
  </si>
  <si>
    <t xml:space="preserve">
</t>
  </si>
  <si>
    <t xml:space="preserve">                                   </t>
  </si>
  <si>
    <t>в том числе зпо подпрограммам:</t>
  </si>
  <si>
    <t>Наименование подпрограмм, мероприятий</t>
  </si>
  <si>
    <t xml:space="preserve">Мероприятие 1.
Осуществление подготовки, организации утверждения документов территориального планирования Калужской области - корректировка схемы территориального планирования Калужской области
</t>
  </si>
  <si>
    <t xml:space="preserve">Мероприятие 2. Осуществление подготовки документов для установления и изменения границ муниципальных образований Калужской области
</t>
  </si>
  <si>
    <t>в том числе по мероприятиям:</t>
  </si>
  <si>
    <t>Подпрограмма  "Территориальное планирование Калужской
области"</t>
  </si>
  <si>
    <t>Подпрограмма "Управление имущественным комплексом Калужской области"</t>
  </si>
  <si>
    <t>Данные об использовании бюджетных ассигнований и средств  из иных источников, направленнных на реализацию государственной программы "Управление имущественным комплексом Калужской области"</t>
  </si>
  <si>
    <t>предусмотрено</t>
  </si>
  <si>
    <t xml:space="preserve">кассовое исполнение </t>
  </si>
  <si>
    <t xml:space="preserve"> 2015 год  (тыс. руб.)</t>
  </si>
  <si>
    <t>Погашение кредиторской задолженности по приобретению в собственность Калужской области жилого помещения в целях формирования специализированного жилого фонда</t>
  </si>
  <si>
    <t>Увеличение уставного фонда ГП "Автовокзал "Калуга"</t>
  </si>
  <si>
    <t>Произведена оценка 40 объектов, из них:
- 3 земельных участков, 3 автотранспортных средств, 4 здания для их последующей продажи;
- 6 зданий с целью последующей сдачи в аренду;
- 2 здания, 1 земельного участка с целью принятия его к бухгалтерскому учету;
- 21 земельного участка, с целью последующей сдачи их в аренду.
Произведена оценка на сумму 3 900 рублей движимого имущества (аппарат меда), с целью дальнейшей его приватизации.
Произведена оплата услуг по оценке рыночной стоимости:
-  размера убытков причиненных собственнику системы орошения;
- размера убытков, причиненных изъятием недвижимого имущества.</t>
  </si>
  <si>
    <t>За 2015 год было заключено два государственных контракта на обследование двух объектов недвижимости и составление технических планов.
Произведена оплата услуг по подготовке:
- технического заключения о соответствии объекта незавершенного строительства требованиям, предъявляемым к конструктивным и другим характеристикам надежности и безопасности данного объекта;
- технического заключения по определению протяженности частей линейного объекта недвижимости (система орошения с кадастровым номером 40:25:000000:513 длиной 9596 м), расположенных на каждом земельном участке;
- акта обследования сооружения (системы орошения).</t>
  </si>
  <si>
    <t>Государственное задание государственного бюджетного учреждения Калужской области государственная заводская конюшня «Калужская» на выполнение государственной работы «Организация селекционно-племенной работы в коневодстве» выполнено в 100% объеме.</t>
  </si>
  <si>
    <t xml:space="preserve">Государственное задание государственного бюджетного учреждения «Калужская областная служба недвижимости» на выполнение государственной работы «Управление, содержание и эксплуатация государственного имущества» выполнено в 100% объеме. </t>
  </si>
  <si>
    <t>В рамках данного мероприятия были проведены ремонтно-восстановительные работы электроснабжения ГБУ ГЗК "Калужская".</t>
  </si>
  <si>
    <t>Мероприятие 1.1. Проведение оценки рыночной стоимости имущества, находящегося в собственности Калужской области, а также имущества, в отношении которого принято решение об изъятии, в том числе путем выкупа, для государственных нужд Калужской области</t>
  </si>
  <si>
    <t>Меропритяие 1.2. Выполнение кадастровых работ и подготовка технических заключений в отношении объектов недвижимого имущества, за исключением земельных участков, находящихся в собственности Калужской области</t>
  </si>
  <si>
    <t xml:space="preserve">Мероприятие 1.3. Приобретение недвижимого имущества в собственность Калужской области </t>
  </si>
  <si>
    <t>Мероприятия 1.4. Проведение государственной кадастровой оценки зданий, сооружений, помещений, объектов незавершенного строительства на территории Калужской области</t>
  </si>
  <si>
    <t>Заключен государственный контракт на проведение работ по государственной кадастровой оценке зданий, сооружений, помещений, объектов незавершенного строительства на территории Калужской области – 713 109 объектов, по состоянию на 1 января 2015 года в сумме 3 251 281,78 руб. Оплата не произведена из-за отсутствия финансирования.</t>
  </si>
  <si>
    <t xml:space="preserve">Мероприятие 2.1. Заключение договоров на проведение кадастровых работ по земельным участкам, отнесенным к собственности Калужской области и подлежащим отнесению к таковой в соответствии с законодательством, а также по земельным участкам, в отношении которых принято решение по изъятию в порядке, определенном Федеральным законом "Об обороте земель сельскохозяйственного назначения" </t>
  </si>
  <si>
    <t xml:space="preserve">Мероприятие 2.2. Приобретение земельных участков из земель сельскохозяйственного назначения, в отношении которых выражено согласие на приобретение в собственность Калужской области </t>
  </si>
  <si>
    <t xml:space="preserve">Мероприятие 2.3. Приобретение земельных участков в собственность Калужской области, в отношении которых принято решение об изъятии, в том числе путем выкупа, для государственных нужд Калужской области 
</t>
  </si>
  <si>
    <t xml:space="preserve">Мероприятие 2.4. Проведение государственной кадастровой оценки земель </t>
  </si>
  <si>
    <t xml:space="preserve">Министерством приняты решения об изъятии, в том числе путем выкупа, для государственных нужд земельных участков общей площадью 48,7 га, в том числе для строительства объекта регионального значения "Обход г. Калуги на участке Секиотово-Анненки с мостом через реку Оку". Оплата соглашений об изъятии указанных земельных участков производилась за счет средств организаций, подавшей ходатайство об изъятии (ГКУ Калужской области "Калугадорзаказчик"). </t>
  </si>
  <si>
    <t xml:space="preserve">В 2015 году в собственность Калужской области приобретено 7 земельных участка общей площадью  621 322 кв.м на сумму 1 704 031 руб. Пять земельных участков находятся в непосредственной близости с населенными пунктами (Калужская область, Дзержинский район, дер. Старое Уткино, Калужская область, Малоярославецкий район, дер. Татарское, дер. Кашурино). Два земельных участка общей площадью 459 775 кв.м, расположенные по адресу: Калужская область, Малоярославецкий район, вблизи дер. Бортники, были приобретены для создания нового полигона ТКО.
Также для оплаты  земельного участка общей площадью 359 470 кв.м, расположенного в Калужской области Козельского района дер. Богдановка, исполнение обязательств по которым наступили в декабре месяце 2014 года, было потрачено в январе месяце 2015 года в сумме 1 477 000 руб.
</t>
  </si>
  <si>
    <t xml:space="preserve">Мероприятие 3.1. Организация содержания, ремонта и охраны имущества, находящегося в казне Калужской области 
</t>
  </si>
  <si>
    <t xml:space="preserve">Мероприятие 3.2. Организация селекционно-племенной работы в коневодстве 
</t>
  </si>
  <si>
    <t xml:space="preserve">Мероприятий 3.3. Организация управления содержания и эксплуатации государственного имущества Калужской области 
</t>
  </si>
  <si>
    <t xml:space="preserve">Мероприятие 3.4. Укрепление материально-технической базы бюджетных учреждений 
</t>
  </si>
  <si>
    <t xml:space="preserve">Мероприятие 3.6. Увеличение уставного фонда государственных предприятий Калужской области 
</t>
  </si>
  <si>
    <t xml:space="preserve">Мероприятие 3.5. Организация капитального ремонта, реконструкции и строительства объектова недвижимого имущества калужской области 
</t>
  </si>
  <si>
    <t>Примечание:</t>
  </si>
  <si>
    <t>*) По бюджетным ассигнованиям указывается утвержденная бюджетная роспись с учетом изменений, по внебюджетным источникам указываются уточненные значения, средства местных бюджетов уточняются  по информации муниципальных образований.</t>
  </si>
  <si>
    <t xml:space="preserve">**) По бюджетным источникам и средствам государственных внебюджетных фондов указывается кассовое исполнение,  по средствам юридических и физических лиц -  фактические расходы. </t>
  </si>
  <si>
    <t>***) При отсутвии перечисленных источников - строчки из таблицы возможно удалить.</t>
  </si>
  <si>
    <t>_______________________________________________________________________________                                         _________________</t>
  </si>
  <si>
    <t xml:space="preserve">                  (Ф.И.О. исполнителя)                                                                                                                                                 (№ телефона)</t>
  </si>
  <si>
    <t>Работа по выполнению корректировки схемы территориального планирования Калужской области выполнена в полном объеме и утверждена на заседании Правительства облатси 23 декабря 2014, в связи с отсутствием финансирования оплата за выполненные работы  произведена в 2015 году и лимиты увеличены на сумму кредиторской задолженности на 2015 год.</t>
  </si>
  <si>
    <t>По состоянию на 1 января 2016 года установлены границы 89 муниципальных образований. Утверждены границы в Людиновском, Кировском, Медынском, Куйбышевском, Жиздринском, Тарусском районах. Разработаны границы муниципальных образований в Бабынинском, Сухиничском, Думиничском,  Износковском,  Хвастовичском, Ульяновском районах. Срок исполнения указанной работы Федеральным законом от 06.10.2003 № 131-ФЗ «Об общих принципах организации местного самоуправления в Российской Федерации» установлен до 1 января 2015 года.</t>
  </si>
  <si>
    <t>В 2015 году оплачены услуги по страхованию гражданской ответственности п гидротехнических сооружений, находящихся в казне Калужской области (г. Сухиничи, ул. Восточная, 1)</t>
  </si>
  <si>
    <t>На территории Калужской области в 2015 году не проводились работы по государственной кадастровой оценки земель.</t>
  </si>
  <si>
    <t>В 2015 годубыло заключено 11 государственных контрактов на выполнение кадастровых работ на общую сумму 160 тыс. рублей. Произведена оплата на сумму 124, 1 тыс. руб. В полном объеме не произведена оплата из-за отсутствия финансирования. Кроме того, произведена оплата по 11 выполненным контрактам, заключенным в 2014 году в размере 82,7 тыс. руб.</t>
  </si>
  <si>
    <t xml:space="preserve">в том числе на обеспечение реализации государственной программы, в том числе
</t>
  </si>
  <si>
    <t xml:space="preserve">средства на содержание аппарата управления архитектуры и градостроительства Калужской области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</si>
</sst>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top" wrapText="1"/>
    </xf>
    <xf numFmtId="0" fontId="8" fillId="0" borderId="5" xfId="0" applyNumberFormat="1" applyFont="1" applyBorder="1" applyAlignment="1">
      <alignment horizontal="left" vertical="top" wrapText="1"/>
    </xf>
    <xf numFmtId="0" fontId="0" fillId="0" borderId="5" xfId="0" applyFont="1" applyBorder="1"/>
    <xf numFmtId="0" fontId="8" fillId="0" borderId="5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165" fontId="6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top" wrapText="1"/>
    </xf>
    <xf numFmtId="165" fontId="8" fillId="0" borderId="1" xfId="0" applyNumberFormat="1" applyFont="1" applyBorder="1" applyAlignment="1">
      <alignment horizontal="center" vertical="top" wrapText="1"/>
    </xf>
    <xf numFmtId="165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/>
    </xf>
    <xf numFmtId="165" fontId="8" fillId="0" borderId="6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5" fontId="10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165" fontId="6" fillId="0" borderId="6" xfId="0" applyNumberFormat="1" applyFont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view="pageBreakPreview" topLeftCell="A34" zoomScale="70" zoomScaleNormal="100" zoomScaleSheetLayoutView="70" workbookViewId="0">
      <selection activeCell="D54" sqref="D54"/>
    </sheetView>
  </sheetViews>
  <sheetFormatPr defaultRowHeight="15" x14ac:dyDescent="0.25"/>
  <cols>
    <col min="1" max="1" width="69" customWidth="1"/>
    <col min="2" max="2" width="17.140625" customWidth="1"/>
    <col min="3" max="3" width="18.140625" customWidth="1"/>
    <col min="4" max="4" width="100.28515625" customWidth="1"/>
  </cols>
  <sheetData>
    <row r="1" spans="1:4" x14ac:dyDescent="0.25">
      <c r="A1" s="35" t="s">
        <v>3</v>
      </c>
      <c r="B1" s="35"/>
      <c r="C1" s="35"/>
      <c r="D1" s="35"/>
    </row>
    <row r="2" spans="1:4" ht="51" customHeight="1" x14ac:dyDescent="0.3">
      <c r="A2" s="34" t="s">
        <v>16</v>
      </c>
      <c r="B2" s="34"/>
      <c r="C2" s="34"/>
      <c r="D2" s="34"/>
    </row>
    <row r="3" spans="1:4" x14ac:dyDescent="0.25">
      <c r="A3" s="36" t="s">
        <v>10</v>
      </c>
      <c r="B3" s="36" t="s">
        <v>19</v>
      </c>
      <c r="C3" s="36"/>
      <c r="D3" s="36" t="s">
        <v>4</v>
      </c>
    </row>
    <row r="4" spans="1:4" ht="27" x14ac:dyDescent="0.25">
      <c r="A4" s="36"/>
      <c r="B4" s="3" t="s">
        <v>17</v>
      </c>
      <c r="C4" s="3" t="s">
        <v>18</v>
      </c>
      <c r="D4" s="36"/>
    </row>
    <row r="5" spans="1:4" x14ac:dyDescent="0.25">
      <c r="A5" s="32">
        <v>1</v>
      </c>
      <c r="B5" s="32">
        <v>2</v>
      </c>
      <c r="C5" s="32">
        <v>3</v>
      </c>
      <c r="D5" s="32">
        <v>4</v>
      </c>
    </row>
    <row r="6" spans="1:4" ht="28.5" x14ac:dyDescent="0.25">
      <c r="A6" s="29" t="s">
        <v>5</v>
      </c>
      <c r="B6" s="30">
        <f>B11+B57+B9</f>
        <v>73489.100000000006</v>
      </c>
      <c r="C6" s="30">
        <f>C11+C57+C9</f>
        <v>73489.100000000006</v>
      </c>
      <c r="D6" s="31"/>
    </row>
    <row r="7" spans="1:4" ht="15.75" x14ac:dyDescent="0.25">
      <c r="A7" s="4" t="s">
        <v>0</v>
      </c>
      <c r="B7" s="21"/>
      <c r="C7" s="21"/>
      <c r="D7" s="11"/>
    </row>
    <row r="8" spans="1:4" ht="15.75" x14ac:dyDescent="0.25">
      <c r="A8" s="5" t="s">
        <v>6</v>
      </c>
      <c r="B8" s="21"/>
      <c r="C8" s="21"/>
      <c r="D8" s="15"/>
    </row>
    <row r="9" spans="1:4" ht="38.25" x14ac:dyDescent="0.25">
      <c r="A9" s="4" t="s">
        <v>55</v>
      </c>
      <c r="B9" s="28">
        <v>11986.8</v>
      </c>
      <c r="C9" s="28">
        <v>11986.8</v>
      </c>
      <c r="D9" s="15" t="s">
        <v>56</v>
      </c>
    </row>
    <row r="10" spans="1:4" x14ac:dyDescent="0.25">
      <c r="A10" s="4" t="s">
        <v>9</v>
      </c>
      <c r="B10" s="22"/>
      <c r="C10" s="22"/>
      <c r="D10" s="11"/>
    </row>
    <row r="11" spans="1:4" ht="28.5" x14ac:dyDescent="0.25">
      <c r="A11" s="6" t="s">
        <v>15</v>
      </c>
      <c r="B11" s="20">
        <f>B15+B18+B21+B27+B30+B33+B36+B39+B42+B45+B48+B51+B54</f>
        <v>53458.200000000004</v>
      </c>
      <c r="C11" s="20">
        <f>C15+C18+C21+C27+C30+C33+C36+C39+C42+C45+C48+C51+C54</f>
        <v>53458.200000000004</v>
      </c>
      <c r="D11" s="11"/>
    </row>
    <row r="12" spans="1:4" x14ac:dyDescent="0.25">
      <c r="A12" s="4" t="s">
        <v>0</v>
      </c>
      <c r="B12" s="20"/>
      <c r="C12" s="22"/>
      <c r="D12" s="11"/>
    </row>
    <row r="13" spans="1:4" x14ac:dyDescent="0.25">
      <c r="A13" s="5" t="s">
        <v>6</v>
      </c>
      <c r="B13" s="20">
        <f>B11</f>
        <v>53458.200000000004</v>
      </c>
      <c r="C13" s="20">
        <f>C11</f>
        <v>53458.200000000004</v>
      </c>
      <c r="D13" s="11"/>
    </row>
    <row r="14" spans="1:4" x14ac:dyDescent="0.25">
      <c r="A14" s="4" t="s">
        <v>13</v>
      </c>
      <c r="B14" s="22"/>
      <c r="C14" s="22"/>
      <c r="D14" s="11"/>
    </row>
    <row r="15" spans="1:4" ht="150" x14ac:dyDescent="0.25">
      <c r="A15" s="6" t="s">
        <v>27</v>
      </c>
      <c r="B15" s="20">
        <v>175.8</v>
      </c>
      <c r="C15" s="20">
        <v>175.8</v>
      </c>
      <c r="D15" s="12" t="s">
        <v>22</v>
      </c>
    </row>
    <row r="16" spans="1:4" x14ac:dyDescent="0.25">
      <c r="A16" s="4" t="s">
        <v>0</v>
      </c>
      <c r="B16" s="23"/>
      <c r="C16" s="23"/>
      <c r="D16" s="11"/>
    </row>
    <row r="17" spans="1:4" x14ac:dyDescent="0.25">
      <c r="A17" s="5" t="s">
        <v>6</v>
      </c>
      <c r="B17" s="23">
        <v>175.8</v>
      </c>
      <c r="C17" s="23">
        <v>175.8</v>
      </c>
      <c r="D17" s="11"/>
    </row>
    <row r="18" spans="1:4" ht="150" x14ac:dyDescent="0.25">
      <c r="A18" s="6" t="s">
        <v>28</v>
      </c>
      <c r="B18" s="20">
        <v>277.2</v>
      </c>
      <c r="C18" s="20">
        <v>277.2</v>
      </c>
      <c r="D18" s="12" t="s">
        <v>23</v>
      </c>
    </row>
    <row r="19" spans="1:4" x14ac:dyDescent="0.25">
      <c r="A19" s="4" t="s">
        <v>0</v>
      </c>
      <c r="B19" s="23"/>
      <c r="C19" s="23"/>
      <c r="D19" s="12"/>
    </row>
    <row r="20" spans="1:4" x14ac:dyDescent="0.25">
      <c r="A20" s="5" t="s">
        <v>6</v>
      </c>
      <c r="B20" s="23">
        <v>277.2</v>
      </c>
      <c r="C20" s="23">
        <v>277.2</v>
      </c>
      <c r="D20" s="11"/>
    </row>
    <row r="21" spans="1:4" ht="30" x14ac:dyDescent="0.25">
      <c r="A21" s="6" t="s">
        <v>29</v>
      </c>
      <c r="B21" s="20">
        <v>6000</v>
      </c>
      <c r="C21" s="20">
        <v>6000</v>
      </c>
      <c r="D21" s="12" t="s">
        <v>20</v>
      </c>
    </row>
    <row r="22" spans="1:4" x14ac:dyDescent="0.25">
      <c r="A22" s="4" t="s">
        <v>0</v>
      </c>
      <c r="B22" s="23"/>
      <c r="C22" s="23"/>
      <c r="D22" s="12"/>
    </row>
    <row r="23" spans="1:4" x14ac:dyDescent="0.25">
      <c r="A23" s="5" t="s">
        <v>6</v>
      </c>
      <c r="B23" s="23">
        <v>6000</v>
      </c>
      <c r="C23" s="23">
        <v>6000</v>
      </c>
      <c r="D23" s="11"/>
    </row>
    <row r="24" spans="1:4" ht="60" x14ac:dyDescent="0.25">
      <c r="A24" s="6" t="s">
        <v>30</v>
      </c>
      <c r="B24" s="20">
        <v>0</v>
      </c>
      <c r="C24" s="20">
        <v>0</v>
      </c>
      <c r="D24" s="12" t="s">
        <v>31</v>
      </c>
    </row>
    <row r="25" spans="1:4" x14ac:dyDescent="0.25">
      <c r="A25" s="4" t="s">
        <v>0</v>
      </c>
      <c r="B25" s="23"/>
      <c r="C25" s="23"/>
      <c r="D25" s="11"/>
    </row>
    <row r="26" spans="1:4" x14ac:dyDescent="0.25">
      <c r="A26" s="5" t="s">
        <v>6</v>
      </c>
      <c r="B26" s="23">
        <v>0</v>
      </c>
      <c r="C26" s="23">
        <v>0</v>
      </c>
      <c r="D26" s="11"/>
    </row>
    <row r="27" spans="1:4" ht="99.75" x14ac:dyDescent="0.25">
      <c r="A27" s="6" t="s">
        <v>32</v>
      </c>
      <c r="B27" s="20">
        <v>206.8</v>
      </c>
      <c r="C27" s="20">
        <v>206.8</v>
      </c>
      <c r="D27" s="12" t="s">
        <v>54</v>
      </c>
    </row>
    <row r="28" spans="1:4" x14ac:dyDescent="0.25">
      <c r="A28" s="4" t="s">
        <v>0</v>
      </c>
      <c r="B28" s="23"/>
      <c r="C28" s="23"/>
      <c r="D28" s="11"/>
    </row>
    <row r="29" spans="1:4" x14ac:dyDescent="0.25">
      <c r="A29" s="5" t="s">
        <v>6</v>
      </c>
      <c r="B29" s="23">
        <v>206.8</v>
      </c>
      <c r="C29" s="23">
        <v>206.8</v>
      </c>
      <c r="D29" s="11"/>
    </row>
    <row r="30" spans="1:4" ht="141" customHeight="1" x14ac:dyDescent="0.25">
      <c r="A30" s="6" t="s">
        <v>33</v>
      </c>
      <c r="B30" s="20">
        <v>3181</v>
      </c>
      <c r="C30" s="20">
        <v>3181</v>
      </c>
      <c r="D30" s="12" t="s">
        <v>37</v>
      </c>
    </row>
    <row r="31" spans="1:4" x14ac:dyDescent="0.25">
      <c r="A31" s="4" t="s">
        <v>0</v>
      </c>
      <c r="B31" s="23"/>
      <c r="C31" s="23"/>
      <c r="D31" s="11"/>
    </row>
    <row r="32" spans="1:4" x14ac:dyDescent="0.25">
      <c r="A32" s="5" t="s">
        <v>6</v>
      </c>
      <c r="B32" s="23">
        <v>3181</v>
      </c>
      <c r="C32" s="23">
        <v>3181</v>
      </c>
      <c r="D32" s="11"/>
    </row>
    <row r="33" spans="1:4" ht="75" x14ac:dyDescent="0.25">
      <c r="A33" s="6" t="s">
        <v>34</v>
      </c>
      <c r="B33" s="20">
        <v>0</v>
      </c>
      <c r="C33" s="20">
        <v>0</v>
      </c>
      <c r="D33" s="13" t="s">
        <v>36</v>
      </c>
    </row>
    <row r="34" spans="1:4" x14ac:dyDescent="0.25">
      <c r="A34" s="4" t="s">
        <v>0</v>
      </c>
      <c r="B34" s="23"/>
      <c r="C34" s="23"/>
      <c r="D34" s="11"/>
    </row>
    <row r="35" spans="1:4" x14ac:dyDescent="0.25">
      <c r="A35" s="5" t="s">
        <v>6</v>
      </c>
      <c r="B35" s="23">
        <v>0</v>
      </c>
      <c r="C35" s="23">
        <v>0</v>
      </c>
      <c r="D35" s="11"/>
    </row>
    <row r="36" spans="1:4" ht="30" x14ac:dyDescent="0.25">
      <c r="A36" s="6" t="s">
        <v>35</v>
      </c>
      <c r="B36" s="20">
        <v>0</v>
      </c>
      <c r="C36" s="20">
        <v>0</v>
      </c>
      <c r="D36" s="12" t="s">
        <v>53</v>
      </c>
    </row>
    <row r="37" spans="1:4" x14ac:dyDescent="0.25">
      <c r="A37" s="4" t="s">
        <v>0</v>
      </c>
      <c r="B37" s="23"/>
      <c r="C37" s="23"/>
      <c r="D37" s="11"/>
    </row>
    <row r="38" spans="1:4" x14ac:dyDescent="0.25">
      <c r="A38" s="5" t="s">
        <v>6</v>
      </c>
      <c r="B38" s="23">
        <v>0</v>
      </c>
      <c r="C38" s="23">
        <v>0</v>
      </c>
      <c r="D38" s="11"/>
    </row>
    <row r="39" spans="1:4" ht="33" customHeight="1" x14ac:dyDescent="0.25">
      <c r="A39" s="6" t="s">
        <v>38</v>
      </c>
      <c r="B39" s="20">
        <v>10</v>
      </c>
      <c r="C39" s="20">
        <v>10</v>
      </c>
      <c r="D39" s="12" t="s">
        <v>52</v>
      </c>
    </row>
    <row r="40" spans="1:4" x14ac:dyDescent="0.25">
      <c r="A40" s="4" t="s">
        <v>0</v>
      </c>
      <c r="B40" s="23"/>
      <c r="C40" s="23"/>
      <c r="D40" s="12"/>
    </row>
    <row r="41" spans="1:4" x14ac:dyDescent="0.25">
      <c r="A41" s="5" t="s">
        <v>6</v>
      </c>
      <c r="B41" s="23">
        <v>10</v>
      </c>
      <c r="C41" s="23">
        <v>10</v>
      </c>
      <c r="D41" s="11"/>
    </row>
    <row r="42" spans="1:4" ht="57" x14ac:dyDescent="0.25">
      <c r="A42" s="6" t="s">
        <v>39</v>
      </c>
      <c r="B42" s="26">
        <v>3715.7</v>
      </c>
      <c r="C42" s="26">
        <v>3715.7</v>
      </c>
      <c r="D42" s="16" t="s">
        <v>24</v>
      </c>
    </row>
    <row r="43" spans="1:4" x14ac:dyDescent="0.25">
      <c r="A43" s="4" t="s">
        <v>0</v>
      </c>
      <c r="B43" s="24"/>
      <c r="C43" s="24"/>
      <c r="D43" s="10"/>
    </row>
    <row r="44" spans="1:4" x14ac:dyDescent="0.25">
      <c r="A44" s="5" t="s">
        <v>6</v>
      </c>
      <c r="B44" s="24">
        <v>3715.7</v>
      </c>
      <c r="C44" s="24">
        <v>3715.7</v>
      </c>
      <c r="D44" s="14"/>
    </row>
    <row r="45" spans="1:4" ht="57" x14ac:dyDescent="0.25">
      <c r="A45" s="6" t="s">
        <v>40</v>
      </c>
      <c r="B45" s="26">
        <v>26603.1</v>
      </c>
      <c r="C45" s="26">
        <v>26603.1</v>
      </c>
      <c r="D45" s="16" t="s">
        <v>25</v>
      </c>
    </row>
    <row r="46" spans="1:4" x14ac:dyDescent="0.25">
      <c r="A46" s="4" t="s">
        <v>0</v>
      </c>
      <c r="B46" s="24"/>
      <c r="C46" s="24"/>
      <c r="D46" s="10"/>
    </row>
    <row r="47" spans="1:4" x14ac:dyDescent="0.25">
      <c r="A47" s="5" t="s">
        <v>6</v>
      </c>
      <c r="B47" s="24">
        <v>26603.1</v>
      </c>
      <c r="C47" s="24">
        <v>26603.1</v>
      </c>
      <c r="D47" s="17"/>
    </row>
    <row r="48" spans="1:4" ht="33" customHeight="1" x14ac:dyDescent="0.25">
      <c r="A48" s="6" t="s">
        <v>41</v>
      </c>
      <c r="B48" s="26">
        <v>78.3</v>
      </c>
      <c r="C48" s="26">
        <v>78.3</v>
      </c>
      <c r="D48" s="16" t="s">
        <v>26</v>
      </c>
    </row>
    <row r="49" spans="1:4" x14ac:dyDescent="0.25">
      <c r="A49" s="4" t="s">
        <v>0</v>
      </c>
      <c r="B49" s="24"/>
      <c r="C49" s="24"/>
      <c r="D49" s="10"/>
    </row>
    <row r="50" spans="1:4" x14ac:dyDescent="0.25">
      <c r="A50" s="5" t="s">
        <v>6</v>
      </c>
      <c r="B50" s="24">
        <v>78.3</v>
      </c>
      <c r="C50" s="24">
        <v>78.3</v>
      </c>
      <c r="D50" s="17"/>
    </row>
    <row r="51" spans="1:4" ht="71.25" x14ac:dyDescent="0.25">
      <c r="A51" s="6" t="s">
        <v>43</v>
      </c>
      <c r="B51" s="26">
        <v>4810.3</v>
      </c>
      <c r="C51" s="26">
        <v>4810.3</v>
      </c>
      <c r="D51" s="16"/>
    </row>
    <row r="52" spans="1:4" x14ac:dyDescent="0.25">
      <c r="A52" s="4" t="s">
        <v>0</v>
      </c>
      <c r="B52" s="24"/>
      <c r="C52" s="24"/>
      <c r="D52" s="10"/>
    </row>
    <row r="53" spans="1:4" x14ac:dyDescent="0.25">
      <c r="A53" s="5" t="s">
        <v>6</v>
      </c>
      <c r="B53" s="24">
        <v>4810.3</v>
      </c>
      <c r="C53" s="24">
        <v>4810.3</v>
      </c>
      <c r="D53" s="16"/>
    </row>
    <row r="54" spans="1:4" ht="31.5" customHeight="1" x14ac:dyDescent="0.25">
      <c r="A54" s="6" t="s">
        <v>42</v>
      </c>
      <c r="B54" s="26">
        <v>8400</v>
      </c>
      <c r="C54" s="26">
        <v>8400</v>
      </c>
      <c r="D54" s="16" t="s">
        <v>21</v>
      </c>
    </row>
    <row r="55" spans="1:4" x14ac:dyDescent="0.25">
      <c r="A55" s="4" t="s">
        <v>0</v>
      </c>
      <c r="B55" s="24"/>
      <c r="C55" s="24"/>
      <c r="D55" s="10"/>
    </row>
    <row r="56" spans="1:4" x14ac:dyDescent="0.25">
      <c r="A56" s="7" t="s">
        <v>6</v>
      </c>
      <c r="B56" s="25">
        <v>8400</v>
      </c>
      <c r="C56" s="25">
        <v>8400</v>
      </c>
      <c r="D56" s="16" t="s">
        <v>8</v>
      </c>
    </row>
    <row r="57" spans="1:4" ht="28.5" x14ac:dyDescent="0.25">
      <c r="A57" s="6" t="s">
        <v>14</v>
      </c>
      <c r="B57" s="20">
        <f>B61+B64</f>
        <v>8044.1</v>
      </c>
      <c r="C57" s="20">
        <f>C61+C64</f>
        <v>8044.1</v>
      </c>
      <c r="D57" s="16"/>
    </row>
    <row r="58" spans="1:4" x14ac:dyDescent="0.25">
      <c r="A58" s="4" t="s">
        <v>0</v>
      </c>
      <c r="B58" s="23"/>
      <c r="C58" s="23"/>
      <c r="D58" s="18"/>
    </row>
    <row r="59" spans="1:4" x14ac:dyDescent="0.25">
      <c r="A59" s="5" t="s">
        <v>6</v>
      </c>
      <c r="B59" s="23">
        <f>B57</f>
        <v>8044.1</v>
      </c>
      <c r="C59" s="23">
        <f>C57</f>
        <v>8044.1</v>
      </c>
      <c r="D59" s="16"/>
    </row>
    <row r="60" spans="1:4" x14ac:dyDescent="0.25">
      <c r="A60" s="4" t="s">
        <v>1</v>
      </c>
      <c r="B60" s="23"/>
      <c r="C60" s="23"/>
      <c r="D60" s="18"/>
    </row>
    <row r="61" spans="1:4" ht="85.5" x14ac:dyDescent="0.25">
      <c r="A61" s="6" t="s">
        <v>11</v>
      </c>
      <c r="B61" s="20">
        <v>4100</v>
      </c>
      <c r="C61" s="20">
        <v>4100</v>
      </c>
      <c r="D61" s="19" t="s">
        <v>50</v>
      </c>
    </row>
    <row r="62" spans="1:4" x14ac:dyDescent="0.25">
      <c r="A62" s="4" t="s">
        <v>0</v>
      </c>
      <c r="B62" s="23"/>
      <c r="C62" s="23"/>
      <c r="D62" s="11"/>
    </row>
    <row r="63" spans="1:4" ht="30" x14ac:dyDescent="0.25">
      <c r="A63" s="5" t="s">
        <v>6</v>
      </c>
      <c r="B63" s="23">
        <v>4100</v>
      </c>
      <c r="C63" s="23">
        <v>4100</v>
      </c>
      <c r="D63" s="15" t="s">
        <v>7</v>
      </c>
    </row>
    <row r="64" spans="1:4" ht="90" x14ac:dyDescent="0.25">
      <c r="A64" s="6" t="s">
        <v>12</v>
      </c>
      <c r="B64" s="20">
        <v>3944.1</v>
      </c>
      <c r="C64" s="20">
        <v>3944.1</v>
      </c>
      <c r="D64" s="19" t="s">
        <v>51</v>
      </c>
    </row>
    <row r="65" spans="1:4" x14ac:dyDescent="0.25">
      <c r="A65" s="4" t="s">
        <v>0</v>
      </c>
      <c r="B65" s="23"/>
      <c r="C65" s="23"/>
      <c r="D65" s="11"/>
    </row>
    <row r="66" spans="1:4" x14ac:dyDescent="0.25">
      <c r="A66" s="9" t="s">
        <v>6</v>
      </c>
      <c r="B66" s="23">
        <v>3944.1</v>
      </c>
      <c r="C66" s="23">
        <v>3944.1</v>
      </c>
      <c r="D66" s="8" t="s">
        <v>2</v>
      </c>
    </row>
    <row r="67" spans="1:4" ht="15.75" x14ac:dyDescent="0.25">
      <c r="A67" s="27" t="s">
        <v>44</v>
      </c>
    </row>
    <row r="68" spans="1:4" ht="15.75" x14ac:dyDescent="0.25">
      <c r="A68" s="33" t="s">
        <v>45</v>
      </c>
      <c r="B68" s="33"/>
      <c r="C68" s="33"/>
      <c r="D68" s="33"/>
    </row>
    <row r="69" spans="1:4" ht="15.75" x14ac:dyDescent="0.25">
      <c r="A69" s="33" t="s">
        <v>46</v>
      </c>
      <c r="B69" s="33"/>
      <c r="C69" s="33"/>
      <c r="D69" s="33"/>
    </row>
    <row r="70" spans="1:4" ht="15.75" x14ac:dyDescent="0.25">
      <c r="A70" s="33" t="s">
        <v>47</v>
      </c>
      <c r="B70" s="33"/>
      <c r="C70" s="33"/>
      <c r="D70" s="33"/>
    </row>
    <row r="71" spans="1:4" x14ac:dyDescent="0.25">
      <c r="A71" s="1" t="s">
        <v>48</v>
      </c>
    </row>
    <row r="72" spans="1:4" x14ac:dyDescent="0.25">
      <c r="A72" s="2" t="s">
        <v>49</v>
      </c>
    </row>
    <row r="74" spans="1:4" ht="15.75" x14ac:dyDescent="0.25">
      <c r="A74" s="33"/>
      <c r="B74" s="33"/>
      <c r="C74" s="33"/>
      <c r="D74" s="33"/>
    </row>
    <row r="75" spans="1:4" x14ac:dyDescent="0.25">
      <c r="A75" s="1"/>
    </row>
    <row r="76" spans="1:4" x14ac:dyDescent="0.25">
      <c r="A76" s="2"/>
    </row>
    <row r="77" spans="1:4" x14ac:dyDescent="0.25">
      <c r="A77" s="2"/>
    </row>
  </sheetData>
  <mergeCells count="9">
    <mergeCell ref="A74:D74"/>
    <mergeCell ref="A2:D2"/>
    <mergeCell ref="A1:D1"/>
    <mergeCell ref="A3:A4"/>
    <mergeCell ref="D3:D4"/>
    <mergeCell ref="B3:C3"/>
    <mergeCell ref="A68:D68"/>
    <mergeCell ref="A69:D69"/>
    <mergeCell ref="A70:D70"/>
  </mergeCells>
  <pageMargins left="0.70866141732283472" right="0.70866141732283472" top="0.74803149606299213" bottom="0.74803149606299213" header="0.31496062992125984" footer="0.31496062992125984"/>
  <pageSetup paperSize="9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Пешкова В.А.</dc:creator>
  <cp:lastModifiedBy>Евгений Николаевич Ерохин</cp:lastModifiedBy>
  <cp:lastPrinted>2016-02-03T06:02:00Z</cp:lastPrinted>
  <dcterms:created xsi:type="dcterms:W3CDTF">2015-01-29T11:19:28Z</dcterms:created>
  <dcterms:modified xsi:type="dcterms:W3CDTF">2016-04-20T13:03:20Z</dcterms:modified>
</cp:coreProperties>
</file>